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'Hoja1'!$A$1:$I$29</definedName>
  </definedNames>
  <calcPr fullCalcOnLoad="1"/>
</workbook>
</file>

<file path=xl/sharedStrings.xml><?xml version="1.0" encoding="utf-8"?>
<sst xmlns="http://schemas.openxmlformats.org/spreadsheetml/2006/main" count="29" uniqueCount="29">
  <si>
    <t>No exceda de 3 veces salario base</t>
  </si>
  <si>
    <t>No exceda de 10 veces el salario base</t>
  </si>
  <si>
    <t>217  Estelionato menor</t>
  </si>
  <si>
    <t>Salario Base</t>
  </si>
  <si>
    <t>216 Inc. 1                   Estafa monto mayor</t>
  </si>
  <si>
    <t>216 Inc. 1                 Estafa monto menor</t>
  </si>
  <si>
    <t>212 inc. 2  Robo S. Mayor</t>
  </si>
  <si>
    <t>212 inc. 1 Robo S. menor</t>
  </si>
  <si>
    <t>218 Fraude Simulac. Men</t>
  </si>
  <si>
    <t>218 Fraude Simulac. may</t>
  </si>
  <si>
    <t>217 Estelionato Mayor</t>
  </si>
  <si>
    <t>219 Fraude entr. Cos. May.</t>
  </si>
  <si>
    <t>219 Fraude entr. Cos. Men.</t>
  </si>
  <si>
    <t>222  Admin. Fraud. Men.</t>
  </si>
  <si>
    <t>222  Admin. Fraud. May.</t>
  </si>
  <si>
    <t>223 Aprop. Y Retenc. Indeb.  - Monto menor</t>
  </si>
  <si>
    <t>223 Aprop. Y Retenc. Indeb.  - Monto mayor</t>
  </si>
  <si>
    <t>No exceda 5 veces salario base</t>
  </si>
  <si>
    <t>228 Daños (Igual o más)</t>
  </si>
  <si>
    <t>208                Hurto Simple  (Igual o más)</t>
  </si>
  <si>
    <t>209                Hurto Agrav. Monto menor</t>
  </si>
  <si>
    <t>209 Hurto Agrav. Monto Mayor</t>
  </si>
  <si>
    <t>AÑO</t>
  </si>
  <si>
    <t>Exceda de 5 veces salario base</t>
  </si>
  <si>
    <t>Exceda de 3 veces el salario base</t>
  </si>
  <si>
    <t>Exceda de 10 veces el salario base</t>
  </si>
  <si>
    <t>Mitad del salario base</t>
  </si>
  <si>
    <t>DELITOS DEL C.P.  AFECTOS A CUANTIA</t>
  </si>
  <si>
    <t xml:space="preserve">¢ 379.400 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</si>
</sst>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₡-140A]#,##0.000"/>
    <numFmt numFmtId="173" formatCode="[$₡-140A]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i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DashDotDot"/>
      <right style="mediumDashDotDot"/>
      <top style="thin"/>
      <bottom>
        <color indexed="63"/>
      </bottom>
    </border>
    <border>
      <left style="mediumDashDotDot"/>
      <right style="mediumDashDotDot"/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thin"/>
    </border>
    <border>
      <left style="mediumDashDotDot"/>
      <right style="mediumDashDotDot"/>
      <top>
        <color indexed="63"/>
      </top>
      <bottom style="thin"/>
    </border>
    <border>
      <left style="mediumDashDotDot"/>
      <right style="mediumDashDotDot"/>
      <top style="thin"/>
      <bottom style="thin"/>
    </border>
    <border>
      <left style="mediumDashDotDot"/>
      <right style="thin"/>
      <top style="thin"/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DotDot"/>
      <right style="thin"/>
      <top style="thin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</xdr:row>
      <xdr:rowOff>161925</xdr:rowOff>
    </xdr:from>
    <xdr:to>
      <xdr:col>0</xdr:col>
      <xdr:colOff>361950</xdr:colOff>
      <xdr:row>7</xdr:row>
      <xdr:rowOff>304800</xdr:rowOff>
    </xdr:to>
    <xdr:sp>
      <xdr:nvSpPr>
        <xdr:cNvPr id="1" name="Line 3"/>
        <xdr:cNvSpPr>
          <a:spLocks/>
        </xdr:cNvSpPr>
      </xdr:nvSpPr>
      <xdr:spPr>
        <a:xfrm>
          <a:off x="361950" y="2066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85725</xdr:rowOff>
    </xdr:from>
    <xdr:to>
      <xdr:col>2</xdr:col>
      <xdr:colOff>342900</xdr:colOff>
      <xdr:row>2</xdr:row>
      <xdr:rowOff>209550</xdr:rowOff>
    </xdr:to>
    <xdr:sp>
      <xdr:nvSpPr>
        <xdr:cNvPr id="2" name="Line 4"/>
        <xdr:cNvSpPr>
          <a:spLocks/>
        </xdr:cNvSpPr>
      </xdr:nvSpPr>
      <xdr:spPr>
        <a:xfrm>
          <a:off x="1771650" y="514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76200</xdr:rowOff>
    </xdr:from>
    <xdr:to>
      <xdr:col>3</xdr:col>
      <xdr:colOff>371475</xdr:colOff>
      <xdr:row>2</xdr:row>
      <xdr:rowOff>200025</xdr:rowOff>
    </xdr:to>
    <xdr:sp>
      <xdr:nvSpPr>
        <xdr:cNvPr id="3" name="Line 5"/>
        <xdr:cNvSpPr>
          <a:spLocks/>
        </xdr:cNvSpPr>
      </xdr:nvSpPr>
      <xdr:spPr>
        <a:xfrm>
          <a:off x="2543175" y="504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</xdr:row>
      <xdr:rowOff>66675</xdr:rowOff>
    </xdr:from>
    <xdr:to>
      <xdr:col>4</xdr:col>
      <xdr:colOff>371475</xdr:colOff>
      <xdr:row>2</xdr:row>
      <xdr:rowOff>190500</xdr:rowOff>
    </xdr:to>
    <xdr:sp>
      <xdr:nvSpPr>
        <xdr:cNvPr id="4" name="Line 6"/>
        <xdr:cNvSpPr>
          <a:spLocks/>
        </xdr:cNvSpPr>
      </xdr:nvSpPr>
      <xdr:spPr>
        <a:xfrm>
          <a:off x="3286125" y="495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</xdr:row>
      <xdr:rowOff>76200</xdr:rowOff>
    </xdr:from>
    <xdr:to>
      <xdr:col>5</xdr:col>
      <xdr:colOff>390525</xdr:colOff>
      <xdr:row>2</xdr:row>
      <xdr:rowOff>200025</xdr:rowOff>
    </xdr:to>
    <xdr:sp>
      <xdr:nvSpPr>
        <xdr:cNvPr id="5" name="Line 7"/>
        <xdr:cNvSpPr>
          <a:spLocks/>
        </xdr:cNvSpPr>
      </xdr:nvSpPr>
      <xdr:spPr>
        <a:xfrm>
          <a:off x="4048125" y="504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</xdr:row>
      <xdr:rowOff>85725</xdr:rowOff>
    </xdr:from>
    <xdr:to>
      <xdr:col>6</xdr:col>
      <xdr:colOff>390525</xdr:colOff>
      <xdr:row>2</xdr:row>
      <xdr:rowOff>209550</xdr:rowOff>
    </xdr:to>
    <xdr:sp>
      <xdr:nvSpPr>
        <xdr:cNvPr id="6" name="Line 8"/>
        <xdr:cNvSpPr>
          <a:spLocks/>
        </xdr:cNvSpPr>
      </xdr:nvSpPr>
      <xdr:spPr>
        <a:xfrm>
          <a:off x="4876800" y="514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85725</xdr:rowOff>
    </xdr:from>
    <xdr:to>
      <xdr:col>7</xdr:col>
      <xdr:colOff>552450</xdr:colOff>
      <xdr:row>6</xdr:row>
      <xdr:rowOff>200025</xdr:rowOff>
    </xdr:to>
    <xdr:sp>
      <xdr:nvSpPr>
        <xdr:cNvPr id="7" name="Line 10"/>
        <xdr:cNvSpPr>
          <a:spLocks/>
        </xdr:cNvSpPr>
      </xdr:nvSpPr>
      <xdr:spPr>
        <a:xfrm>
          <a:off x="5829300" y="1695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85725</xdr:rowOff>
    </xdr:from>
    <xdr:to>
      <xdr:col>8</xdr:col>
      <xdr:colOff>628650</xdr:colOff>
      <xdr:row>6</xdr:row>
      <xdr:rowOff>180975</xdr:rowOff>
    </xdr:to>
    <xdr:sp>
      <xdr:nvSpPr>
        <xdr:cNvPr id="8" name="Line 15"/>
        <xdr:cNvSpPr>
          <a:spLocks/>
        </xdr:cNvSpPr>
      </xdr:nvSpPr>
      <xdr:spPr>
        <a:xfrm>
          <a:off x="7077075" y="1695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showGridLines="0" tabSelected="1" workbookViewId="0" topLeftCell="A1">
      <selection activeCell="L5" sqref="L5"/>
    </sheetView>
  </sheetViews>
  <sheetFormatPr defaultColWidth="11.421875" defaultRowHeight="12.75"/>
  <cols>
    <col min="2" max="2" width="10.00390625" style="0" customWidth="1"/>
    <col min="3" max="5" width="11.140625" style="0" customWidth="1"/>
    <col min="6" max="6" width="12.421875" style="0" customWidth="1"/>
    <col min="7" max="7" width="11.8515625" style="0" customWidth="1"/>
    <col min="8" max="9" width="17.57421875" style="0" customWidth="1"/>
  </cols>
  <sheetData>
    <row r="1" spans="1:20" ht="33.75">
      <c r="A1" s="28" t="s">
        <v>27</v>
      </c>
      <c r="B1" s="29"/>
      <c r="C1" s="8" t="s">
        <v>19</v>
      </c>
      <c r="D1" s="5" t="s">
        <v>20</v>
      </c>
      <c r="E1" s="5" t="s">
        <v>21</v>
      </c>
      <c r="F1" s="5" t="s">
        <v>7</v>
      </c>
      <c r="G1" s="5" t="s">
        <v>6</v>
      </c>
      <c r="H1" s="4" t="s">
        <v>5</v>
      </c>
      <c r="I1" s="4" t="s">
        <v>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30"/>
      <c r="B2" s="31"/>
      <c r="C2" s="15"/>
      <c r="D2" s="9"/>
      <c r="E2" s="9"/>
      <c r="F2" s="9"/>
      <c r="G2" s="23"/>
      <c r="H2" s="7" t="s">
        <v>2</v>
      </c>
      <c r="I2" s="4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>
      <c r="A3" s="30"/>
      <c r="B3" s="31"/>
      <c r="C3" s="16"/>
      <c r="D3" s="10"/>
      <c r="E3" s="10"/>
      <c r="F3" s="10"/>
      <c r="G3" s="24"/>
      <c r="H3" s="7" t="s">
        <v>8</v>
      </c>
      <c r="I3" s="4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>
      <c r="A4" s="30"/>
      <c r="B4" s="31"/>
      <c r="C4" s="16"/>
      <c r="D4" s="10"/>
      <c r="E4" s="10"/>
      <c r="F4" s="10"/>
      <c r="G4" s="24"/>
      <c r="H4" s="7" t="s">
        <v>12</v>
      </c>
      <c r="I4" s="4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30"/>
      <c r="B5" s="31"/>
      <c r="C5" s="16"/>
      <c r="D5" s="10"/>
      <c r="E5" s="10"/>
      <c r="F5" s="10"/>
      <c r="G5" s="24"/>
      <c r="H5" s="7" t="s">
        <v>13</v>
      </c>
      <c r="I5" s="4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2.5">
      <c r="A6" s="30"/>
      <c r="B6" s="31"/>
      <c r="C6" s="17"/>
      <c r="D6" s="10"/>
      <c r="E6" s="10"/>
      <c r="F6" s="10"/>
      <c r="G6" s="24"/>
      <c r="H6" s="8" t="s">
        <v>15</v>
      </c>
      <c r="I6" s="5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 thickBot="1">
      <c r="A7" s="32"/>
      <c r="B7" s="33"/>
      <c r="C7" s="18" t="s">
        <v>18</v>
      </c>
      <c r="D7" s="11"/>
      <c r="E7" s="12"/>
      <c r="F7" s="12"/>
      <c r="G7" s="25"/>
      <c r="H7" s="13"/>
      <c r="I7" s="14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3.75">
      <c r="A8" s="27" t="s">
        <v>22</v>
      </c>
      <c r="B8" s="26" t="s">
        <v>3</v>
      </c>
      <c r="C8" s="26" t="s">
        <v>26</v>
      </c>
      <c r="D8" s="26" t="s">
        <v>17</v>
      </c>
      <c r="E8" s="26" t="s">
        <v>23</v>
      </c>
      <c r="F8" s="26" t="s">
        <v>0</v>
      </c>
      <c r="G8" s="26" t="s">
        <v>24</v>
      </c>
      <c r="H8" s="26" t="s">
        <v>1</v>
      </c>
      <c r="I8" s="26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2.75">
      <c r="A9" s="34">
        <v>2013</v>
      </c>
      <c r="B9" s="35" t="s">
        <v>28</v>
      </c>
      <c r="C9" s="20"/>
      <c r="D9" s="20">
        <v>1897000</v>
      </c>
      <c r="E9" s="20">
        <v>1897000</v>
      </c>
      <c r="F9" s="20">
        <v>1138200</v>
      </c>
      <c r="G9" s="20">
        <v>1138200</v>
      </c>
      <c r="H9" s="20">
        <v>3794000</v>
      </c>
      <c r="I9" s="20">
        <v>3794000</v>
      </c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34">
        <v>2012</v>
      </c>
      <c r="B10" s="20">
        <v>360600</v>
      </c>
      <c r="C10" s="20"/>
      <c r="D10" s="20">
        <v>1803000</v>
      </c>
      <c r="E10" s="20">
        <v>1803000</v>
      </c>
      <c r="F10" s="20">
        <v>1081800</v>
      </c>
      <c r="G10" s="20">
        <v>1081800</v>
      </c>
      <c r="H10" s="20">
        <v>3606000</v>
      </c>
      <c r="I10" s="20">
        <v>3606000</v>
      </c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34">
        <v>2011</v>
      </c>
      <c r="B11" s="20">
        <v>316200</v>
      </c>
      <c r="C11" s="20"/>
      <c r="D11" s="20">
        <v>1581000</v>
      </c>
      <c r="E11" s="20">
        <v>1581000</v>
      </c>
      <c r="F11" s="20">
        <v>948600</v>
      </c>
      <c r="G11" s="20">
        <v>948600</v>
      </c>
      <c r="H11" s="20">
        <v>3162000</v>
      </c>
      <c r="I11" s="20">
        <v>3162000</v>
      </c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34">
        <v>2010</v>
      </c>
      <c r="B12" s="20">
        <v>293400</v>
      </c>
      <c r="C12" s="20"/>
      <c r="D12" s="20">
        <v>1467000</v>
      </c>
      <c r="E12" s="20">
        <v>1467000</v>
      </c>
      <c r="F12" s="20">
        <v>880200</v>
      </c>
      <c r="G12" s="20">
        <v>880200</v>
      </c>
      <c r="H12" s="20">
        <v>2934000</v>
      </c>
      <c r="I12" s="20">
        <v>2934000</v>
      </c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9">
        <v>2009</v>
      </c>
      <c r="B13" s="20">
        <v>269800</v>
      </c>
      <c r="C13" s="20">
        <f>+B13/2</f>
        <v>134900</v>
      </c>
      <c r="D13" s="20">
        <f>+B13*5</f>
        <v>1349000</v>
      </c>
      <c r="E13" s="20">
        <f>+B13*5</f>
        <v>1349000</v>
      </c>
      <c r="F13" s="20">
        <f>+(B13*3)</f>
        <v>809400</v>
      </c>
      <c r="G13" s="20">
        <f>+(B13*3)</f>
        <v>809400</v>
      </c>
      <c r="H13" s="20">
        <f>+(B13*10)</f>
        <v>2698000</v>
      </c>
      <c r="I13" s="20">
        <f>+B13*10</f>
        <v>2698000</v>
      </c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1">
        <v>2008</v>
      </c>
      <c r="B14" s="22">
        <v>220000</v>
      </c>
      <c r="C14" s="22">
        <f>+B14/2</f>
        <v>110000</v>
      </c>
      <c r="D14" s="22">
        <f>+B14*5</f>
        <v>1100000</v>
      </c>
      <c r="E14" s="22">
        <f>+B14*5</f>
        <v>1100000</v>
      </c>
      <c r="F14" s="22">
        <f>+(B14*3)</f>
        <v>660000</v>
      </c>
      <c r="G14" s="22">
        <f>+(B14*3)</f>
        <v>660000</v>
      </c>
      <c r="H14" s="22">
        <f>+(B14*10)</f>
        <v>2200000</v>
      </c>
      <c r="I14" s="22">
        <f>+B14*10</f>
        <v>2200000</v>
      </c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1">
        <v>2007</v>
      </c>
      <c r="B15" s="22">
        <v>214000</v>
      </c>
      <c r="C15" s="22">
        <f>+B15/2</f>
        <v>107000</v>
      </c>
      <c r="D15" s="22">
        <f>+B15*5</f>
        <v>1070000</v>
      </c>
      <c r="E15" s="22">
        <f>+B15*5</f>
        <v>1070000</v>
      </c>
      <c r="F15" s="22">
        <f>+(B15*3)</f>
        <v>642000</v>
      </c>
      <c r="G15" s="22">
        <f>+(B15*3)</f>
        <v>642000</v>
      </c>
      <c r="H15" s="22">
        <f>+(B15*10)</f>
        <v>2140000</v>
      </c>
      <c r="I15" s="22">
        <f>+B15*10</f>
        <v>2140000</v>
      </c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1">
        <v>2006</v>
      </c>
      <c r="B16" s="22">
        <v>200200</v>
      </c>
      <c r="C16" s="22">
        <f>+B16/2</f>
        <v>100100</v>
      </c>
      <c r="D16" s="22">
        <f>+B16*5</f>
        <v>1001000</v>
      </c>
      <c r="E16" s="22">
        <f>+B16*5</f>
        <v>1001000</v>
      </c>
      <c r="F16" s="22">
        <f>+(B16*3)</f>
        <v>600600</v>
      </c>
      <c r="G16" s="22">
        <f>+(B16*3)</f>
        <v>600600</v>
      </c>
      <c r="H16" s="22">
        <f>+(B16*10)</f>
        <v>2002000</v>
      </c>
      <c r="I16" s="22">
        <f>+B16*10</f>
        <v>2002000</v>
      </c>
      <c r="J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1">
        <v>2005</v>
      </c>
      <c r="B17" s="22">
        <v>184600</v>
      </c>
      <c r="C17" s="22">
        <f>+B17/2</f>
        <v>92300</v>
      </c>
      <c r="D17" s="22">
        <f>+B17*5</f>
        <v>923000</v>
      </c>
      <c r="E17" s="22">
        <f>+B17*5</f>
        <v>923000</v>
      </c>
      <c r="F17" s="22">
        <f>+(B17*3)</f>
        <v>553800</v>
      </c>
      <c r="G17" s="22">
        <f>+(B17*3)</f>
        <v>553800</v>
      </c>
      <c r="H17" s="22">
        <f>+(B17*10)</f>
        <v>1846000</v>
      </c>
      <c r="I17" s="22">
        <f>+B17*10</f>
        <v>1846000</v>
      </c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1">
        <v>2004</v>
      </c>
      <c r="B18" s="22">
        <v>167800</v>
      </c>
      <c r="C18" s="22">
        <f>+B18/2</f>
        <v>83900</v>
      </c>
      <c r="D18" s="22">
        <f>+B18*5</f>
        <v>839000</v>
      </c>
      <c r="E18" s="22">
        <f>+B18*5</f>
        <v>839000</v>
      </c>
      <c r="F18" s="22">
        <f>+(B18*3)</f>
        <v>503400</v>
      </c>
      <c r="G18" s="22">
        <f>+(B18*3)</f>
        <v>503400</v>
      </c>
      <c r="H18" s="22">
        <f>+(B18*10)</f>
        <v>1678000</v>
      </c>
      <c r="I18" s="22">
        <f>+B18*10</f>
        <v>1678000</v>
      </c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1">
        <v>2003</v>
      </c>
      <c r="B19" s="22">
        <v>153000</v>
      </c>
      <c r="C19" s="22">
        <f>+B19/2</f>
        <v>76500</v>
      </c>
      <c r="D19" s="22">
        <f>+B19*5</f>
        <v>765000</v>
      </c>
      <c r="E19" s="22">
        <f>+B19*5</f>
        <v>765000</v>
      </c>
      <c r="F19" s="22">
        <f>+(B19*3)</f>
        <v>459000</v>
      </c>
      <c r="G19" s="22">
        <f>+(B19*3)</f>
        <v>459000</v>
      </c>
      <c r="H19" s="22">
        <f>+(B19*10)</f>
        <v>1530000</v>
      </c>
      <c r="I19" s="22">
        <f>+B19*10</f>
        <v>1530000</v>
      </c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1">
        <v>2002</v>
      </c>
      <c r="B20" s="22">
        <v>136600</v>
      </c>
      <c r="C20" s="22">
        <f>+B20/2</f>
        <v>68300</v>
      </c>
      <c r="D20" s="22">
        <f>+B20*5</f>
        <v>683000</v>
      </c>
      <c r="E20" s="22">
        <f>+B20*5</f>
        <v>683000</v>
      </c>
      <c r="F20" s="22">
        <f>+(B20*3)</f>
        <v>409800</v>
      </c>
      <c r="G20" s="22">
        <f>+(B20*3)</f>
        <v>409800</v>
      </c>
      <c r="H20" s="22">
        <f>+(B20*10)</f>
        <v>1366000</v>
      </c>
      <c r="I20" s="22">
        <f>+B20*10</f>
        <v>1366000</v>
      </c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1">
        <v>2001</v>
      </c>
      <c r="B21" s="22">
        <v>120600</v>
      </c>
      <c r="C21" s="22">
        <f>+B21/2</f>
        <v>60300</v>
      </c>
      <c r="D21" s="22">
        <f>+B21*5</f>
        <v>603000</v>
      </c>
      <c r="E21" s="22">
        <f>+B21*5</f>
        <v>603000</v>
      </c>
      <c r="F21" s="22">
        <f>+(B21*3)</f>
        <v>361800</v>
      </c>
      <c r="G21" s="22">
        <f>+(B21*3)</f>
        <v>361800</v>
      </c>
      <c r="H21" s="22">
        <f>+(B21*10)</f>
        <v>1206000</v>
      </c>
      <c r="I21" s="22">
        <f>+B21*10</f>
        <v>1206000</v>
      </c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21">
        <v>2000</v>
      </c>
      <c r="B22" s="22">
        <v>107400</v>
      </c>
      <c r="C22" s="22">
        <f>+B22/2</f>
        <v>53700</v>
      </c>
      <c r="D22" s="22">
        <f>+B22*5</f>
        <v>537000</v>
      </c>
      <c r="E22" s="22">
        <f>+B22*5</f>
        <v>537000</v>
      </c>
      <c r="F22" s="22">
        <f>+(B22*3)</f>
        <v>322200</v>
      </c>
      <c r="G22" s="22">
        <f>+(B22*3)</f>
        <v>322200</v>
      </c>
      <c r="H22" s="22">
        <f>+(B22*10)</f>
        <v>1074000</v>
      </c>
      <c r="I22" s="22">
        <f>+B22*10</f>
        <v>1074000</v>
      </c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1">
        <v>1999</v>
      </c>
      <c r="B23" s="22">
        <v>95000</v>
      </c>
      <c r="C23" s="22">
        <f>+B23/2</f>
        <v>47500</v>
      </c>
      <c r="D23" s="22">
        <f>+B23*5</f>
        <v>475000</v>
      </c>
      <c r="E23" s="22">
        <f>+B23*5</f>
        <v>475000</v>
      </c>
      <c r="F23" s="22">
        <f>+(B23*3)</f>
        <v>285000</v>
      </c>
      <c r="G23" s="22">
        <f>+(B23*3)</f>
        <v>285000</v>
      </c>
      <c r="H23" s="22">
        <f>+(B23*10)</f>
        <v>950000</v>
      </c>
      <c r="I23" s="22">
        <f>+B23*10</f>
        <v>950000</v>
      </c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21">
        <v>1998</v>
      </c>
      <c r="B24" s="22">
        <v>84200</v>
      </c>
      <c r="C24" s="22">
        <f>+B24/2</f>
        <v>42100</v>
      </c>
      <c r="D24" s="22">
        <f>+B24*5</f>
        <v>421000</v>
      </c>
      <c r="E24" s="22">
        <f>+B24*5</f>
        <v>421000</v>
      </c>
      <c r="F24" s="22">
        <f>+(B24*3)</f>
        <v>252600</v>
      </c>
      <c r="G24" s="22">
        <f>+(B24*3)</f>
        <v>252600</v>
      </c>
      <c r="H24" s="22">
        <f>+(B24*10)</f>
        <v>842000</v>
      </c>
      <c r="I24" s="22">
        <f>+B24*10</f>
        <v>842000</v>
      </c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1">
        <v>1997</v>
      </c>
      <c r="B25" s="22">
        <v>73800</v>
      </c>
      <c r="C25" s="22">
        <f>+B25/2</f>
        <v>36900</v>
      </c>
      <c r="D25" s="22">
        <f>+B25*5</f>
        <v>369000</v>
      </c>
      <c r="E25" s="22">
        <f>+B25*5</f>
        <v>369000</v>
      </c>
      <c r="F25" s="22">
        <f>+(B25*3)</f>
        <v>221400</v>
      </c>
      <c r="G25" s="22">
        <f>+(B25*3)</f>
        <v>221400</v>
      </c>
      <c r="H25" s="22">
        <f>+(B25*10)</f>
        <v>738000</v>
      </c>
      <c r="I25" s="22">
        <f>+B25*10</f>
        <v>738000</v>
      </c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1">
        <v>1996</v>
      </c>
      <c r="B26" s="22">
        <v>65800</v>
      </c>
      <c r="C26" s="22">
        <f>+B26/2</f>
        <v>32900</v>
      </c>
      <c r="D26" s="22">
        <f>+B26*5</f>
        <v>329000</v>
      </c>
      <c r="E26" s="22">
        <f>+B26*5</f>
        <v>329000</v>
      </c>
      <c r="F26" s="22">
        <f>+(B26*3)</f>
        <v>197400</v>
      </c>
      <c r="G26" s="22">
        <f>+(B26*3)</f>
        <v>197400</v>
      </c>
      <c r="H26" s="22">
        <f>+(B26*10)</f>
        <v>658000</v>
      </c>
      <c r="I26" s="22">
        <f>+B26*10</f>
        <v>658000</v>
      </c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1">
        <v>1995</v>
      </c>
      <c r="B27" s="22">
        <v>55800</v>
      </c>
      <c r="C27" s="22">
        <f>+B27/2</f>
        <v>27900</v>
      </c>
      <c r="D27" s="22">
        <f>+B27*5</f>
        <v>279000</v>
      </c>
      <c r="E27" s="22">
        <f>+B27*5</f>
        <v>279000</v>
      </c>
      <c r="F27" s="22">
        <f>+(B27*3)</f>
        <v>167400</v>
      </c>
      <c r="G27" s="22">
        <f>+(B27*3)</f>
        <v>167400</v>
      </c>
      <c r="H27" s="22">
        <f>+(B27*10)</f>
        <v>558000</v>
      </c>
      <c r="I27" s="22">
        <f>+B27*10</f>
        <v>558000</v>
      </c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1">
        <v>1994</v>
      </c>
      <c r="B28" s="22">
        <v>47000</v>
      </c>
      <c r="C28" s="22">
        <f>+B28/2</f>
        <v>23500</v>
      </c>
      <c r="D28" s="22">
        <f>+B28*5</f>
        <v>235000</v>
      </c>
      <c r="E28" s="22">
        <f>+B28*5</f>
        <v>235000</v>
      </c>
      <c r="F28" s="22">
        <f>+(B28*3)</f>
        <v>141000</v>
      </c>
      <c r="G28" s="22">
        <f>+(B28*3)</f>
        <v>141000</v>
      </c>
      <c r="H28" s="22">
        <f>+(B28*10)</f>
        <v>470000</v>
      </c>
      <c r="I28" s="22">
        <f>+B28*10</f>
        <v>470000</v>
      </c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1">
        <v>1993</v>
      </c>
      <c r="B29" s="22">
        <v>37400</v>
      </c>
      <c r="C29" s="22">
        <f>+B29/2</f>
        <v>18700</v>
      </c>
      <c r="D29" s="22">
        <f>+B29*5</f>
        <v>187000</v>
      </c>
      <c r="E29" s="22">
        <f>+B29*5</f>
        <v>187000</v>
      </c>
      <c r="F29" s="22">
        <f>+(B29*3)</f>
        <v>112200</v>
      </c>
      <c r="G29" s="22">
        <f>+(B29*3)</f>
        <v>112200</v>
      </c>
      <c r="H29" s="22">
        <f>+(B29*10)</f>
        <v>374000</v>
      </c>
      <c r="I29" s="22">
        <f>+B29*10</f>
        <v>374000</v>
      </c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</sheetData>
  <mergeCells count="1">
    <mergeCell ref="A1:B7"/>
  </mergeCells>
  <printOptions horizontalCentered="1" verticalCentered="1"/>
  <pageMargins left="0.4330708661417323" right="0.2362204724409449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brodriguez</dc:creator>
  <cp:keywords/>
  <dc:description/>
  <cp:lastModifiedBy>smayorga</cp:lastModifiedBy>
  <cp:lastPrinted>2009-01-07T19:59:39Z</cp:lastPrinted>
  <dcterms:created xsi:type="dcterms:W3CDTF">2009-01-07T17:11:28Z</dcterms:created>
  <dcterms:modified xsi:type="dcterms:W3CDTF">2013-02-26T17:18:04Z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